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taskaitos Laimutei IIIketv\"/>
    </mc:Choice>
  </mc:AlternateContent>
  <bookViews>
    <workbookView xWindow="0" yWindow="0" windowWidth="23040" windowHeight="8508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2" i="1" l="1"/>
  <c r="I22" i="1"/>
  <c r="H28" i="1"/>
  <c r="I28" i="1"/>
  <c r="H31" i="1"/>
  <c r="I31" i="1"/>
  <c r="H47" i="1"/>
  <c r="I47" i="1"/>
  <c r="I21" i="1" l="1"/>
  <c r="I46" i="1" s="1"/>
  <c r="I54" i="1" s="1"/>
  <c r="I56" i="1" s="1"/>
  <c r="H21" i="1"/>
  <c r="H46" i="1" s="1"/>
  <c r="H54" i="1" s="1"/>
  <c r="H56" i="1" s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<sst xmlns="http://schemas.openxmlformats.org/spreadsheetml/2006/main" count="144" uniqueCount="112">
  <si>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</si>
  <si>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</si>
  <si>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</si>
  <si>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</si>
  <si>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</si>
  <si>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</si>
  <si>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</si>
  <si>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</si>
  <si>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</si>
  <si>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</si>
  <si>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rugsėjo 30 d.</t>
  </si>
  <si>
    <t>DUOMENIS</t>
  </si>
  <si>
    <t>2020 m. spalio 12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</si>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</sst>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topLeftCell="A10" colorId="9" zoomScaleNormal="100" workbookViewId="0">
      <selection activeCell="A10" sqref="A10:I10"/>
    </sheetView>
  </sheetViews>
  <sheetFormatPr defaultColWidth="9.109375" defaultRowHeight="12.75" customHeight="1" x14ac:dyDescent="0.3"/>
  <cols>
    <col min="1" max="1" width="8" style="5" customWidth="1"/>
    <col min="2" max="2" width="1.5546875" style="5" hidden="1" customWidth="1"/>
    <col min="3" max="3" width="30.109375" style="5" customWidth="1"/>
    <col min="4" max="4" width="18.33203125" style="5" customWidth="1"/>
    <col min="5" max="5" width="9.109375" style="5" hidden="1" customWidth="1"/>
    <col min="6" max="6" width="11.6640625" style="5" customWidth="1"/>
    <col min="7" max="7" width="11.88671875" style="5" customWidth="1"/>
    <col min="8" max="9" width="16" style="5" customWidth="1"/>
    <col min="10" max="16384" width="9.109375" style="5"/>
  </cols>
  <sheetData>
    <row r="1" spans="1:9" ht="12.75" customHeight="1" x14ac:dyDescent="0.3">
      <c r="G1" s="1"/>
      <c r="H1" s="1"/>
    </row>
    <row r="2" spans="1:9" ht="15.75" customHeight="1" x14ac:dyDescent="0.3">
      <c r="D2" s="2"/>
      <c r="G2" s="3" t="s">
        <v>0</v>
      </c>
      <c r="H2" s="4"/>
      <c r="I2" s="4"/>
    </row>
    <row r="3" spans="1:9" ht="15.75" customHeight="1" x14ac:dyDescent="0.3">
      <c r="G3" s="3" t="s">
        <v>1</v>
      </c>
      <c r="H3" s="4"/>
      <c r="I3" s="4"/>
    </row>
    <row r="5" spans="1:9" ht="15.75" customHeight="1" x14ac:dyDescent="0.3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3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3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3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3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3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3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3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3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3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3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3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3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3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3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3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3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1530646.2399999998</v>
      </c>
      <c r="I21" s="14">
        <f>SUM(I22,I27,I28)</f>
        <v>1454905.56</v>
      </c>
    </row>
    <row r="22" spans="1:9" ht="15.75" customHeight="1" x14ac:dyDescent="0.3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1510286.2499999998</v>
      </c>
      <c r="I22" s="18">
        <f>SUM(I23:I26)</f>
        <v>1416194.49</v>
      </c>
    </row>
    <row r="23" spans="1:9" ht="15.75" customHeight="1" x14ac:dyDescent="0.3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967626.78</v>
      </c>
      <c r="I23" s="18">
        <v>838041.84</v>
      </c>
    </row>
    <row r="24" spans="1:9" ht="15.75" customHeight="1" x14ac:dyDescent="0.3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466711.43</v>
      </c>
      <c r="I24" s="18">
        <v>508832.84</v>
      </c>
    </row>
    <row r="25" spans="1:9" ht="15.75" customHeight="1" x14ac:dyDescent="0.3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72975.38</v>
      </c>
      <c r="I25" s="18">
        <v>57826.87</v>
      </c>
    </row>
    <row r="26" spans="1:9" ht="15.75" customHeight="1" x14ac:dyDescent="0.3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2972.66</v>
      </c>
      <c r="I26" s="18">
        <v>11492.94</v>
      </c>
    </row>
    <row r="27" spans="1:9" ht="15.75" customHeight="1" x14ac:dyDescent="0.3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3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20359.990000000002</v>
      </c>
      <c r="I28" s="18">
        <f>SUM(I29:I30)</f>
        <v>38711.07</v>
      </c>
    </row>
    <row r="29" spans="1:9" ht="15.75" customHeight="1" x14ac:dyDescent="0.3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20359.990000000002</v>
      </c>
      <c r="I29" s="18">
        <v>38711.07</v>
      </c>
    </row>
    <row r="30" spans="1:9" ht="15.75" customHeight="1" x14ac:dyDescent="0.3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3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1530625.84</v>
      </c>
      <c r="I31" s="14">
        <f>SUM(I32:I45)</f>
        <v>1457762.2099999997</v>
      </c>
    </row>
    <row r="32" spans="1:9" ht="15.75" customHeight="1" x14ac:dyDescent="0.3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1242871.28</v>
      </c>
      <c r="I32" s="18">
        <v>1128476.6200000001</v>
      </c>
    </row>
    <row r="33" spans="1:9" ht="15.75" customHeight="1" x14ac:dyDescent="0.3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102412.9</v>
      </c>
      <c r="I33" s="18">
        <v>113141.94</v>
      </c>
    </row>
    <row r="34" spans="1:9" ht="15.75" customHeight="1" x14ac:dyDescent="0.3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51133.32</v>
      </c>
      <c r="I34" s="18">
        <v>74616.23</v>
      </c>
    </row>
    <row r="35" spans="1:9" ht="15.75" customHeight="1" x14ac:dyDescent="0.3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>
        <v>6996.98</v>
      </c>
      <c r="I35" s="18">
        <v>541.13</v>
      </c>
    </row>
    <row r="36" spans="1:9" ht="15.75" customHeight="1" x14ac:dyDescent="0.3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15592.9</v>
      </c>
      <c r="I36" s="18">
        <v>25876.63</v>
      </c>
    </row>
    <row r="37" spans="1:9" ht="15.75" customHeight="1" x14ac:dyDescent="0.3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2631.98</v>
      </c>
      <c r="I37" s="18">
        <v>2998.05</v>
      </c>
    </row>
    <row r="38" spans="1:9" ht="15.75" customHeight="1" x14ac:dyDescent="0.3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>
        <v>1825.25</v>
      </c>
      <c r="I38" s="18">
        <v>8727.14</v>
      </c>
    </row>
    <row r="39" spans="1:9" ht="15.75" customHeight="1" x14ac:dyDescent="0.3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/>
    </row>
    <row r="40" spans="1:9" ht="15.75" customHeight="1" x14ac:dyDescent="0.3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99416.12</v>
      </c>
      <c r="I40" s="18">
        <v>95924.28</v>
      </c>
    </row>
    <row r="41" spans="1:9" ht="15.75" customHeight="1" x14ac:dyDescent="0.3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3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3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3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7745.11</v>
      </c>
      <c r="I44" s="18">
        <v>7460.19</v>
      </c>
    </row>
    <row r="45" spans="1:9" ht="15.75" customHeight="1" x14ac:dyDescent="0.3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/>
      <c r="I45" s="18"/>
    </row>
    <row r="46" spans="1:9" s="1" customFormat="1" ht="15.75" customHeight="1" x14ac:dyDescent="0.3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20.399999999674037</v>
      </c>
      <c r="I46" s="14">
        <f>I21-I31</f>
        <v>-2856.649999999674</v>
      </c>
    </row>
    <row r="47" spans="1:9" s="1" customFormat="1" ht="15.75" customHeight="1" x14ac:dyDescent="0.3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3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3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3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3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>
        <v>-28.9</v>
      </c>
      <c r="I51" s="14"/>
    </row>
    <row r="52" spans="1:9" s="1" customFormat="1" ht="30" customHeight="1" x14ac:dyDescent="0.3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3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3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-8.5000000003259615</v>
      </c>
      <c r="I54" s="14">
        <f>SUM(I46,I47,I51,I52,I53)</f>
        <v>-2856.649999999674</v>
      </c>
    </row>
    <row r="55" spans="1:9" s="1" customFormat="1" ht="15.75" customHeight="1" x14ac:dyDescent="0.3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3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-8.5000000003259615</v>
      </c>
      <c r="I56" s="14">
        <f>SUM(I54,I55)</f>
        <v>-2856.649999999674</v>
      </c>
    </row>
    <row r="57" spans="1:9" ht="15.75" customHeight="1" x14ac:dyDescent="0.3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3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3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3">
      <c r="A60" s="65" t="s">
        <v>103</v>
      </c>
      <c r="B60" s="65"/>
      <c r="C60" s="65"/>
      <c r="D60" s="65"/>
      <c r="E60" s="65"/>
      <c r="F60" s="65"/>
      <c r="G60" s="24"/>
      <c r="H60" s="66" t="s">
        <v>104</v>
      </c>
      <c r="I60" s="66"/>
    </row>
    <row r="61" spans="1:9" s="6" customFormat="1" ht="15" customHeight="1" x14ac:dyDescent="0.3">
      <c r="A61" s="63" t="s">
        <v>105</v>
      </c>
      <c r="B61" s="63"/>
      <c r="C61" s="63"/>
      <c r="D61" s="63"/>
      <c r="E61" s="63"/>
      <c r="F61" s="63"/>
      <c r="G61" s="25" t="s">
        <v>106</v>
      </c>
      <c r="H61" s="64" t="s">
        <v>107</v>
      </c>
      <c r="I61" s="64"/>
    </row>
    <row r="62" spans="1:9" s="3" customFormat="1" ht="15" customHeight="1" x14ac:dyDescent="0.3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3">
      <c r="A63" s="65" t="s">
        <v>108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3">
      <c r="A64" s="63" t="s">
        <v>110</v>
      </c>
      <c r="B64" s="63"/>
      <c r="C64" s="63"/>
      <c r="D64" s="63"/>
      <c r="E64" s="63"/>
      <c r="F64" s="63"/>
      <c r="G64" s="25" t="s">
        <v>111</v>
      </c>
      <c r="H64" s="64" t="s">
        <v>107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4:F54"/>
    <mergeCell ref="C55:F55"/>
    <mergeCell ref="C56:F56"/>
    <mergeCell ref="C57:F57"/>
    <mergeCell ref="C58:F58"/>
    <mergeCell ref="C49:F49"/>
    <mergeCell ref="C50:F50"/>
    <mergeCell ref="C51:F51"/>
    <mergeCell ref="C52:F52"/>
    <mergeCell ref="C53:F53"/>
    <mergeCell ref="C44:F44"/>
    <mergeCell ref="C45:F45"/>
    <mergeCell ref="C46:F46"/>
    <mergeCell ref="C47:F47"/>
    <mergeCell ref="C48:F48"/>
    <mergeCell ref="C39:F39"/>
    <mergeCell ref="C40:F40"/>
    <mergeCell ref="C41:F41"/>
    <mergeCell ref="C42:F42"/>
    <mergeCell ref="C43:F43"/>
    <mergeCell ref="C34:F34"/>
    <mergeCell ref="C35:F35"/>
    <mergeCell ref="C36:F36"/>
    <mergeCell ref="C37:F37"/>
    <mergeCell ref="C38:F38"/>
    <mergeCell ref="C29:F29"/>
    <mergeCell ref="C30:F30"/>
    <mergeCell ref="C31:F31"/>
    <mergeCell ref="C32:F32"/>
    <mergeCell ref="C33:F33"/>
    <mergeCell ref="C24:F24"/>
    <mergeCell ref="C25:F25"/>
    <mergeCell ref="C26:F26"/>
    <mergeCell ref="C27:F27"/>
    <mergeCell ref="C28:F28"/>
    <mergeCell ref="A20:B20"/>
    <mergeCell ref="C20:F20"/>
    <mergeCell ref="C21:F21"/>
    <mergeCell ref="C22:F22"/>
    <mergeCell ref="C23:F23"/>
    <mergeCell ref="A17:I17"/>
    <mergeCell ref="A15:C15"/>
    <mergeCell ref="D15:F15"/>
    <mergeCell ref="A18:I18"/>
    <mergeCell ref="A19:I19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68" orientation="portrait" cellComments="asDisplayed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2020-10-12T08:37:47Z</dcterms:created>
  <dcterms:modified xsi:type="dcterms:W3CDTF">2020-10-12T08:38:46Z</dcterms:modified>
</cp:coreProperties>
</file>